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3875" windowHeight="11385" activeTab="1"/>
  </bookViews>
  <sheets>
    <sheet name="Osnovni podaci" sheetId="2" r:id="rId1"/>
    <sheet name="Neto prihod projek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O31" i="1"/>
  <c r="N31" i="1"/>
  <c r="M31" i="1"/>
  <c r="L31" i="1"/>
  <c r="K31" i="1"/>
  <c r="J31" i="1"/>
  <c r="I31" i="1"/>
  <c r="H31" i="1"/>
  <c r="G31" i="1"/>
  <c r="F31" i="1"/>
  <c r="E31" i="1"/>
  <c r="O23" i="1"/>
  <c r="O32" i="1" s="1"/>
  <c r="N23" i="1"/>
  <c r="N32" i="1" s="1"/>
  <c r="M23" i="1"/>
  <c r="M32" i="1" s="1"/>
  <c r="L23" i="1"/>
  <c r="L32" i="1" s="1"/>
  <c r="K23" i="1"/>
  <c r="K32" i="1" s="1"/>
  <c r="J23" i="1"/>
  <c r="J32" i="1" s="1"/>
  <c r="I23" i="1"/>
  <c r="I32" i="1" s="1"/>
  <c r="H23" i="1"/>
  <c r="H32" i="1" s="1"/>
  <c r="G23" i="1"/>
  <c r="G32" i="1" s="1"/>
  <c r="F23" i="1"/>
  <c r="F32" i="1" s="1"/>
  <c r="E23" i="1"/>
  <c r="E32" i="1" s="1"/>
  <c r="O39" i="1" s="1"/>
  <c r="N20" i="1"/>
  <c r="N30" i="1" s="1"/>
  <c r="N33" i="1" s="1"/>
  <c r="M20" i="1"/>
  <c r="M30" i="1" s="1"/>
  <c r="M33" i="1" s="1"/>
  <c r="J20" i="1"/>
  <c r="J30" i="1" s="1"/>
  <c r="J33" i="1" s="1"/>
  <c r="I20" i="1"/>
  <c r="I30" i="1" s="1"/>
  <c r="I33" i="1" s="1"/>
  <c r="F20" i="1"/>
  <c r="F30" i="1" s="1"/>
  <c r="F33" i="1" s="1"/>
  <c r="F36" i="1" s="1"/>
  <c r="F37" i="1" s="1"/>
  <c r="E20" i="1"/>
  <c r="E30" i="1" s="1"/>
  <c r="E33" i="1" s="1"/>
  <c r="E36" i="1" s="1"/>
  <c r="O19" i="1"/>
  <c r="N19" i="1"/>
  <c r="M19" i="1"/>
  <c r="L19" i="1"/>
  <c r="K19" i="1"/>
  <c r="J19" i="1"/>
  <c r="I19" i="1"/>
  <c r="H19" i="1"/>
  <c r="G19" i="1"/>
  <c r="F19" i="1"/>
  <c r="E19" i="1"/>
  <c r="O13" i="1"/>
  <c r="O20" i="1" s="1"/>
  <c r="O30" i="1" s="1"/>
  <c r="O33" i="1" s="1"/>
  <c r="N13" i="1"/>
  <c r="M13" i="1"/>
  <c r="L13" i="1"/>
  <c r="L20" i="1" s="1"/>
  <c r="L30" i="1" s="1"/>
  <c r="L33" i="1" s="1"/>
  <c r="K13" i="1"/>
  <c r="K20" i="1" s="1"/>
  <c r="K30" i="1" s="1"/>
  <c r="K33" i="1" s="1"/>
  <c r="J13" i="1"/>
  <c r="I13" i="1"/>
  <c r="H13" i="1"/>
  <c r="H20" i="1" s="1"/>
  <c r="H30" i="1" s="1"/>
  <c r="H33" i="1" s="1"/>
  <c r="G13" i="1"/>
  <c r="G20" i="1" s="1"/>
  <c r="G30" i="1" s="1"/>
  <c r="G33" i="1" s="1"/>
  <c r="F13" i="1"/>
  <c r="E13" i="1"/>
  <c r="G35" i="1" l="1"/>
  <c r="H35" i="1" s="1"/>
  <c r="H36" i="1" l="1"/>
  <c r="H37" i="1" s="1"/>
  <c r="I35" i="1"/>
  <c r="G36" i="1"/>
  <c r="G37" i="1" l="1"/>
  <c r="I36" i="1"/>
  <c r="I37" i="1" s="1"/>
  <c r="J35" i="1"/>
  <c r="K35" i="1" l="1"/>
  <c r="J36" i="1"/>
  <c r="J37" i="1" s="1"/>
  <c r="K36" i="1" l="1"/>
  <c r="L35" i="1"/>
  <c r="K37" i="1" l="1"/>
  <c r="L36" i="1"/>
  <c r="L37" i="1" s="1"/>
  <c r="M35" i="1"/>
  <c r="N35" i="1" l="1"/>
  <c r="M36" i="1"/>
  <c r="M37" i="1" s="1"/>
  <c r="O35" i="1" l="1"/>
  <c r="N36" i="1"/>
  <c r="N37" i="1" s="1"/>
  <c r="O34" i="1" l="1"/>
  <c r="O36" i="1" s="1"/>
  <c r="O38" i="1" s="1"/>
  <c r="O37" i="1"/>
  <c r="O40" i="1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<sst xmlns="http://schemas.openxmlformats.org/spreadsheetml/2006/main" count="40" uniqueCount="38">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</sst>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3" fillId="4" borderId="0" xfId="0" applyFont="1" applyFill="1" applyAlignment="1">
      <alignment horizontal="left" vertical="center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ny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9"/>
  <sheetViews>
    <sheetView workbookViewId="0">
      <selection activeCell="B13" sqref="B13:D13"/>
    </sheetView>
  </sheetViews>
  <sheetFormatPr defaultRowHeight="16.5" x14ac:dyDescent="0.3"/>
  <cols>
    <col min="1" max="16384" width="9.140625" style="24"/>
  </cols>
  <sheetData>
    <row r="1" spans="1:67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 x14ac:dyDescent="0.3">
      <c r="A9" s="22"/>
      <c r="B9" s="39" t="s">
        <v>25</v>
      </c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 x14ac:dyDescent="0.3">
      <c r="A10" s="22"/>
      <c r="B10" s="39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 x14ac:dyDescent="0.3">
      <c r="A13" s="22"/>
      <c r="B13" s="43" t="s">
        <v>26</v>
      </c>
      <c r="C13" s="43"/>
      <c r="D13" s="43"/>
      <c r="E13" s="42"/>
      <c r="F13" s="42"/>
      <c r="G13" s="42"/>
      <c r="H13" s="42"/>
      <c r="I13" s="42"/>
      <c r="J13" s="4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 x14ac:dyDescent="0.35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 x14ac:dyDescent="0.3">
      <c r="A15" s="22"/>
      <c r="B15" s="43" t="s">
        <v>27</v>
      </c>
      <c r="C15" s="43"/>
      <c r="D15" s="43"/>
      <c r="E15" s="42"/>
      <c r="F15" s="42"/>
      <c r="G15" s="42"/>
      <c r="H15" s="42"/>
      <c r="I15" s="42"/>
      <c r="J15" s="4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 x14ac:dyDescent="0.3">
      <c r="A18" s="22"/>
      <c r="B18" s="41"/>
      <c r="C18" s="41"/>
      <c r="D18" s="4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 x14ac:dyDescent="0.3">
      <c r="A20" s="22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">
      <c r="A22" s="22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 x14ac:dyDescent="0.3">
      <c r="A23" s="2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Normal="100" workbookViewId="0">
      <selection activeCell="S16" sqref="S16"/>
    </sheetView>
  </sheetViews>
  <sheetFormatPr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5"/>
      <c r="B4" s="25"/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5"/>
      <c r="B5" s="2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5"/>
      <c r="B6" s="25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63"/>
      <c r="B8" s="63"/>
      <c r="C8" s="59" t="s">
        <v>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  <c r="Q8" s="63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63"/>
      <c r="B9" s="63"/>
      <c r="C9" s="80" t="s">
        <v>2</v>
      </c>
      <c r="D9" s="81"/>
      <c r="E9" s="48" t="s">
        <v>3</v>
      </c>
      <c r="F9" s="49"/>
      <c r="G9" s="49"/>
      <c r="H9" s="49"/>
      <c r="I9" s="49"/>
      <c r="J9" s="49"/>
      <c r="K9" s="49"/>
      <c r="L9" s="49"/>
      <c r="M9" s="49"/>
      <c r="N9" s="49"/>
      <c r="O9" s="50"/>
      <c r="P9" s="63"/>
      <c r="Q9" s="63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63"/>
      <c r="B10" s="63"/>
      <c r="C10" s="82"/>
      <c r="D10" s="83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63"/>
      <c r="Q10" s="63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63"/>
      <c r="B11" s="63"/>
      <c r="C11" s="51" t="s">
        <v>36</v>
      </c>
      <c r="D11" s="52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63"/>
      <c r="Q11" s="63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63"/>
      <c r="B12" s="63"/>
      <c r="C12" s="51" t="s">
        <v>37</v>
      </c>
      <c r="D12" s="52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63"/>
      <c r="Q12" s="63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63"/>
      <c r="B13" s="63"/>
      <c r="C13" s="55" t="s">
        <v>28</v>
      </c>
      <c r="D13" s="56"/>
      <c r="E13" s="3">
        <f>E11+E12</f>
        <v>0</v>
      </c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63"/>
      <c r="Q13" s="63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63"/>
      <c r="B14" s="63"/>
      <c r="C14" s="51" t="s">
        <v>17</v>
      </c>
      <c r="D14" s="52"/>
      <c r="E14" s="1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63"/>
      <c r="Q14" s="63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63"/>
      <c r="B15" s="63"/>
      <c r="C15" s="51" t="s">
        <v>34</v>
      </c>
      <c r="D15" s="52"/>
      <c r="E15" s="1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63"/>
      <c r="Q15" s="63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63"/>
      <c r="B16" s="63"/>
      <c r="C16" s="51" t="s">
        <v>18</v>
      </c>
      <c r="D16" s="52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3"/>
      <c r="Q16" s="63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63"/>
      <c r="B17" s="63"/>
      <c r="C17" s="51" t="s">
        <v>4</v>
      </c>
      <c r="D17" s="52"/>
      <c r="E17" s="1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63"/>
      <c r="Q17" s="63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63"/>
      <c r="B18" s="63"/>
      <c r="C18" s="78" t="s">
        <v>16</v>
      </c>
      <c r="D18" s="79"/>
      <c r="E18" s="1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63"/>
      <c r="Q18" s="63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63"/>
      <c r="B19" s="63"/>
      <c r="C19" s="55" t="s">
        <v>21</v>
      </c>
      <c r="D19" s="56"/>
      <c r="E19" s="3">
        <f t="shared" ref="E19:O19" si="1">SUM(E14:E18)</f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4">
        <f t="shared" si="1"/>
        <v>0</v>
      </c>
      <c r="P19" s="63"/>
      <c r="Q19" s="63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63"/>
      <c r="B20" s="63"/>
      <c r="C20" s="55" t="s">
        <v>22</v>
      </c>
      <c r="D20" s="56"/>
      <c r="E20" s="3">
        <f t="shared" ref="E20:O20" si="2">E13-E19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4">
        <f t="shared" si="2"/>
        <v>0</v>
      </c>
      <c r="P20" s="63"/>
      <c r="Q20" s="63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63"/>
      <c r="B21" s="63"/>
      <c r="C21" s="55" t="s">
        <v>5</v>
      </c>
      <c r="D21" s="56"/>
      <c r="E21" s="34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63"/>
      <c r="Q21" s="63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63"/>
      <c r="B22" s="63"/>
      <c r="C22" s="55" t="s">
        <v>8</v>
      </c>
      <c r="D22" s="56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63"/>
      <c r="Q22" s="63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63"/>
      <c r="B23" s="63"/>
      <c r="C23" s="57" t="s">
        <v>6</v>
      </c>
      <c r="D23" s="58"/>
      <c r="E23" s="5">
        <f t="shared" ref="E23:K23" si="3">E21+E22</f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63"/>
      <c r="Q23" s="63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63"/>
      <c r="B24" s="6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63"/>
      <c r="Q24" s="63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63"/>
      <c r="B25" s="63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63"/>
      <c r="Q25" s="63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63"/>
      <c r="B26" s="6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63"/>
      <c r="Q26" s="63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63"/>
      <c r="B27" s="63"/>
      <c r="C27" s="59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3"/>
      <c r="Q27" s="63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63"/>
      <c r="B28" s="63"/>
      <c r="C28" s="69" t="s">
        <v>2</v>
      </c>
      <c r="D28" s="70"/>
      <c r="E28" s="60" t="s">
        <v>3</v>
      </c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3"/>
      <c r="Q28" s="63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63"/>
      <c r="B29" s="63"/>
      <c r="C29" s="71"/>
      <c r="D29" s="72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63"/>
      <c r="Q29" s="63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63"/>
      <c r="B30" s="63"/>
      <c r="C30" s="45" t="s">
        <v>23</v>
      </c>
      <c r="D30" s="46"/>
      <c r="E30" s="11">
        <f t="shared" ref="E30:O30" si="5">E20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12">
        <f t="shared" si="5"/>
        <v>0</v>
      </c>
      <c r="P30" s="63"/>
      <c r="Q30" s="63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63"/>
      <c r="B31" s="63"/>
      <c r="C31" s="45" t="s">
        <v>10</v>
      </c>
      <c r="D31" s="46"/>
      <c r="E31" s="11">
        <f t="shared" ref="E31:O31" si="6">E18</f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2">
        <f t="shared" si="6"/>
        <v>0</v>
      </c>
      <c r="P31" s="63"/>
      <c r="Q31" s="63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63"/>
      <c r="B32" s="63"/>
      <c r="C32" s="45" t="s">
        <v>11</v>
      </c>
      <c r="D32" s="46"/>
      <c r="E32" s="11">
        <f t="shared" ref="E32:O32" si="7">E23</f>
        <v>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63"/>
      <c r="Q32" s="63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63"/>
      <c r="B33" s="63"/>
      <c r="C33" s="45" t="s">
        <v>12</v>
      </c>
      <c r="D33" s="46"/>
      <c r="E33" s="11">
        <f t="shared" ref="E33:L33" si="8">(E30+E31)-E32</f>
        <v>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63"/>
      <c r="Q33" s="63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63"/>
      <c r="B34" s="63"/>
      <c r="C34" s="45" t="s">
        <v>13</v>
      </c>
      <c r="D34" s="46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 t="shared" ref="O34" si="10">O33/O35</f>
        <v>0</v>
      </c>
      <c r="P34" s="63"/>
      <c r="Q34" s="63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63"/>
      <c r="B35" s="63"/>
      <c r="C35" s="45" t="s">
        <v>14</v>
      </c>
      <c r="D35" s="46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1">$F$35*H35</f>
        <v>0.85480419102972549</v>
      </c>
      <c r="J35" s="16">
        <f t="shared" si="11"/>
        <v>0.82192710675935132</v>
      </c>
      <c r="K35" s="16">
        <f t="shared" si="11"/>
        <v>0.79031452573014538</v>
      </c>
      <c r="L35" s="16">
        <f t="shared" si="11"/>
        <v>0.75991781320206275</v>
      </c>
      <c r="M35" s="16">
        <f t="shared" si="11"/>
        <v>0.73069020500198334</v>
      </c>
      <c r="N35" s="16">
        <f t="shared" si="11"/>
        <v>0.70258673557883011</v>
      </c>
      <c r="O35" s="17">
        <f t="shared" si="11"/>
        <v>0.67556416882579817</v>
      </c>
      <c r="P35" s="63"/>
      <c r="Q35" s="63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63"/>
      <c r="B36" s="63"/>
      <c r="C36" s="45" t="s">
        <v>15</v>
      </c>
      <c r="D36" s="46"/>
      <c r="E36" s="18">
        <f t="shared" ref="E36:L36" si="12">(E33+E34)*E35</f>
        <v>0</v>
      </c>
      <c r="F36" s="18">
        <f t="shared" si="12"/>
        <v>0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ref="M36:O36" si="13">(M33+M34)*M35</f>
        <v>0</v>
      </c>
      <c r="N36" s="18">
        <f t="shared" si="13"/>
        <v>0</v>
      </c>
      <c r="O36" s="19">
        <f t="shared" si="13"/>
        <v>0</v>
      </c>
      <c r="P36" s="63"/>
      <c r="Q36" s="63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4.25" hidden="1" customHeight="1" x14ac:dyDescent="0.3">
      <c r="A37" s="63"/>
      <c r="B37" s="63"/>
      <c r="C37" s="76"/>
      <c r="D37" s="77"/>
      <c r="E37" s="18"/>
      <c r="F37" s="18">
        <f>F36</f>
        <v>0</v>
      </c>
      <c r="G37" s="18">
        <f t="shared" ref="G37:N37" si="14">G36</f>
        <v>0</v>
      </c>
      <c r="H37" s="18">
        <f t="shared" si="14"/>
        <v>0</v>
      </c>
      <c r="I37" s="18">
        <f t="shared" si="14"/>
        <v>0</v>
      </c>
      <c r="J37" s="18">
        <f t="shared" si="14"/>
        <v>0</v>
      </c>
      <c r="K37" s="18">
        <f t="shared" si="14"/>
        <v>0</v>
      </c>
      <c r="L37" s="18">
        <f t="shared" si="14"/>
        <v>0</v>
      </c>
      <c r="M37" s="18">
        <f t="shared" si="14"/>
        <v>0</v>
      </c>
      <c r="N37" s="18">
        <f t="shared" si="14"/>
        <v>0</v>
      </c>
      <c r="O37" s="19">
        <f>O33*O35</f>
        <v>0</v>
      </c>
      <c r="P37" s="63"/>
      <c r="Q37" s="63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30" customHeight="1" x14ac:dyDescent="0.3">
      <c r="A38" s="63"/>
      <c r="B38" s="63"/>
      <c r="C38" s="45" t="s">
        <v>19</v>
      </c>
      <c r="D38" s="46"/>
      <c r="E38" s="73"/>
      <c r="F38" s="74"/>
      <c r="G38" s="74"/>
      <c r="H38" s="74"/>
      <c r="I38" s="74"/>
      <c r="J38" s="74"/>
      <c r="K38" s="74"/>
      <c r="L38" s="74"/>
      <c r="M38" s="74"/>
      <c r="N38" s="75"/>
      <c r="O38" s="20">
        <f>SUM(E36:O36)</f>
        <v>0</v>
      </c>
      <c r="P38" s="63"/>
      <c r="Q38" s="63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63"/>
      <c r="B39" s="63"/>
      <c r="C39" s="67" t="s">
        <v>20</v>
      </c>
      <c r="D39" s="68"/>
      <c r="E39" s="73"/>
      <c r="F39" s="74"/>
      <c r="G39" s="74"/>
      <c r="H39" s="74"/>
      <c r="I39" s="74"/>
      <c r="J39" s="74"/>
      <c r="K39" s="74"/>
      <c r="L39" s="74"/>
      <c r="M39" s="74"/>
      <c r="N39" s="75"/>
      <c r="O39" s="21" t="str">
        <f>IF((SUM(E32:O32))=0,"",O38/(SUM(E32:O32)))</f>
        <v/>
      </c>
      <c r="P39" s="63"/>
      <c r="Q39" s="63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63"/>
      <c r="B40" s="63"/>
      <c r="C40" s="64" t="s">
        <v>24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30">
        <f>IF(SUM(F37:O37)&lt;=0,0,SUM(F37:O37))</f>
        <v>0</v>
      </c>
      <c r="P40" s="63"/>
      <c r="Q40" s="63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63"/>
      <c r="B41" s="6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3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63"/>
      <c r="B42" s="63"/>
      <c r="C42" s="25"/>
      <c r="D42" s="37" t="s">
        <v>7</v>
      </c>
      <c r="E42" s="38">
        <v>0.04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63"/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3"/>
      <c r="Q43" s="63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63"/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3"/>
      <c r="Q44" s="63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 x14ac:dyDescent="0.3">
      <c r="A45" s="25"/>
      <c r="B45" s="25"/>
      <c r="C45" s="47" t="s">
        <v>29</v>
      </c>
      <c r="D45" s="47"/>
      <c r="E45" s="47"/>
      <c r="F45" s="47"/>
      <c r="G45" s="47"/>
      <c r="H45" s="47"/>
      <c r="I45" s="4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5"/>
      <c r="B46" s="25"/>
      <c r="C46" s="44" t="s">
        <v>31</v>
      </c>
      <c r="D46" s="44"/>
      <c r="E46" s="44"/>
      <c r="F46" s="44"/>
      <c r="G46" s="44"/>
      <c r="H46" s="44"/>
      <c r="I46" s="44"/>
      <c r="J46" s="44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5"/>
      <c r="B47" s="25"/>
      <c r="C47" s="44" t="s">
        <v>33</v>
      </c>
      <c r="D47" s="44"/>
      <c r="E47" s="44"/>
      <c r="F47" s="44"/>
      <c r="G47" s="44"/>
      <c r="H47" s="44"/>
      <c r="I47" s="44"/>
      <c r="J47" s="44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5"/>
      <c r="B48" s="25"/>
      <c r="C48" s="44" t="s">
        <v>30</v>
      </c>
      <c r="D48" s="44"/>
      <c r="E48" s="44"/>
      <c r="F48" s="44"/>
      <c r="G48" s="44"/>
      <c r="H48" s="44"/>
      <c r="I48" s="44"/>
      <c r="J48" s="44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5"/>
      <c r="B49" s="25"/>
      <c r="C49" s="44" t="s">
        <v>32</v>
      </c>
      <c r="D49" s="44"/>
      <c r="E49" s="44"/>
      <c r="F49" s="44"/>
      <c r="G49" s="44"/>
      <c r="H49" s="44"/>
      <c r="I49" s="44"/>
      <c r="J49" s="44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5"/>
      <c r="B52" s="25"/>
      <c r="C52" s="54" t="s">
        <v>35</v>
      </c>
      <c r="D52" s="54"/>
      <c r="E52" s="54"/>
      <c r="F52" s="54"/>
      <c r="G52" s="54"/>
      <c r="H52" s="54"/>
      <c r="I52" s="54"/>
      <c r="J52" s="54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5"/>
      <c r="B53" s="25"/>
      <c r="C53" s="54"/>
      <c r="D53" s="54"/>
      <c r="E53" s="54"/>
      <c r="F53" s="54"/>
      <c r="G53" s="54"/>
      <c r="H53" s="54"/>
      <c r="I53" s="54"/>
      <c r="J53" s="54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5"/>
      <c r="B54" s="25"/>
      <c r="C54" s="54"/>
      <c r="D54" s="54"/>
      <c r="E54" s="54"/>
      <c r="F54" s="54"/>
      <c r="G54" s="54"/>
      <c r="H54" s="54"/>
      <c r="I54" s="54"/>
      <c r="J54" s="54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sheetProtection algorithmName="SHA-512" hashValue="WYbWUYKi4p/EU7ZZnzEEpeC+79UGWhmqqnoAcdkaDV07cBGpgMmmvvovffeatV6m0+KYh6QdZ2WCFqp2vcwEDw==" saltValue="hq4ZfFawoYa/RjdidZ9dVg==" spinCount="100000" sheet="1" objects="1" scenarios="1"/>
  <mergeCells count="43"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C32:D32"/>
    <mergeCell ref="C33:D33"/>
    <mergeCell ref="C34:D34"/>
    <mergeCell ref="C35:D35"/>
    <mergeCell ref="C36:D36"/>
    <mergeCell ref="C49:J49"/>
    <mergeCell ref="C38:D38"/>
    <mergeCell ref="C45:I45"/>
    <mergeCell ref="C47:J47"/>
    <mergeCell ref="C46:J46"/>
    <mergeCell ref="C48:J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091C944F0344E8931861914CF7418" ma:contentTypeVersion="1" ma:contentTypeDescription="Create a new document." ma:contentTypeScope="" ma:versionID="e0c4dea58590d3363d478c4984d41097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a806bb8f5efe88043a1d7f9b9d0e8dd7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6PXVCHXRUD45-1256446117-5719</_dlc_DocId>
    <_dlc_DocIdUrl xmlns="1096e588-875a-4e48-ba85-ea1554ece10c">
      <Url>http://sharepoint/snrl/ribarstvo/_layouts/15/DocIdRedir.aspx?ID=6PXVCHXRUD45-1256446117-5719</Url>
      <Description>6PXVCHXRUD45-1256446117-5719</Description>
    </_dlc_DocIdUrl>
  </documentManagement>
</p:properties>
</file>

<file path=customXml/itemProps1.xml><?xml version="1.0" encoding="utf-8"?>
<ds:datastoreItem xmlns:ds="http://schemas.openxmlformats.org/officeDocument/2006/customXml" ds:itemID="{1CFB3958-2996-443B-92FD-0C5C295EE290}"/>
</file>

<file path=customXml/itemProps2.xml><?xml version="1.0" encoding="utf-8"?>
<ds:datastoreItem xmlns:ds="http://schemas.openxmlformats.org/officeDocument/2006/customXml" ds:itemID="{6E56A044-A32B-4DF5-97F0-68E0A6C72294}"/>
</file>

<file path=customXml/itemProps3.xml><?xml version="1.0" encoding="utf-8"?>
<ds:datastoreItem xmlns:ds="http://schemas.openxmlformats.org/officeDocument/2006/customXml" ds:itemID="{985DE896-E731-4197-81DE-F5B46D1D7C1C}"/>
</file>

<file path=customXml/itemProps4.xml><?xml version="1.0" encoding="utf-8"?>
<ds:datastoreItem xmlns:ds="http://schemas.openxmlformats.org/officeDocument/2006/customXml" ds:itemID="{6A3D4B44-DEB1-4694-B8C7-7B783AD53B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Ivo Dolić</cp:lastModifiedBy>
  <dcterms:created xsi:type="dcterms:W3CDTF">2018-05-16T11:15:40Z</dcterms:created>
  <dcterms:modified xsi:type="dcterms:W3CDTF">2021-03-24T15:32:02Z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a7982f8b-9b5e-4dea-b075-09beb621e948</vt:lpwstr>
  </property>
  <property fmtid="{D5CDD505-2E9C-101B-9397-08002B2CF9AE}" pid="3" name="ContentTypeId">
    <vt:lpwstr>0x0101006E4091C944F0344E8931861914CF7418</vt:lpwstr>
  </property>
</Properties>
</file>